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ichardsiddons/Desktop/"/>
    </mc:Choice>
  </mc:AlternateContent>
  <xr:revisionPtr revIDLastSave="0" documentId="13_ncr:1_{BE8B152A-47CC-4F4E-8B03-EE0CCA081D9D}" xr6:coauthVersionLast="36" xr6:coauthVersionMax="36" xr10:uidLastSave="{00000000-0000-0000-0000-000000000000}"/>
  <bookViews>
    <workbookView xWindow="300" yWindow="460" windowWidth="28040" windowHeight="16160" xr2:uid="{37D4F3EC-1E6A-B840-B738-92E4418ADF2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7" i="1" l="1"/>
  <c r="A32" i="1"/>
  <c r="A27" i="1"/>
  <c r="A22" i="1"/>
  <c r="A17" i="1"/>
  <c r="A12" i="1"/>
  <c r="A7" i="1"/>
  <c r="K37" i="1" l="1"/>
  <c r="K35" i="1" l="1"/>
  <c r="K31" i="1"/>
  <c r="K36" i="1" l="1"/>
  <c r="K32" i="1" l="1"/>
  <c r="K16" i="1"/>
  <c r="K17" i="1"/>
  <c r="K21" i="1"/>
  <c r="K22" i="1"/>
  <c r="K26" i="1"/>
  <c r="K27" i="1"/>
  <c r="K11" i="1"/>
  <c r="K12" i="1"/>
  <c r="K7" i="1"/>
  <c r="K6" i="1"/>
  <c r="K5" i="1"/>
  <c r="K10" i="1"/>
  <c r="K25" i="1"/>
  <c r="K20" i="1"/>
  <c r="K15" i="1"/>
  <c r="K30" i="1"/>
  <c r="L28" i="1" l="1"/>
  <c r="A25" i="1" s="1"/>
  <c r="L8" i="1"/>
  <c r="A5" i="1" s="1"/>
  <c r="L23" i="1"/>
  <c r="A20" i="1" s="1"/>
  <c r="L33" i="1"/>
  <c r="A30" i="1" s="1"/>
  <c r="L13" i="1"/>
  <c r="A10" i="1" s="1"/>
  <c r="L18" i="1"/>
  <c r="A15" i="1" s="1"/>
  <c r="L38" i="1"/>
  <c r="A35" i="1" s="1"/>
</calcChain>
</file>

<file path=xl/sharedStrings.xml><?xml version="1.0" encoding="utf-8"?>
<sst xmlns="http://schemas.openxmlformats.org/spreadsheetml/2006/main" count="31" uniqueCount="24">
  <si>
    <t xml:space="preserve">Husqvarna 572XP </t>
  </si>
  <si>
    <t xml:space="preserve">Gethin Hughes </t>
  </si>
  <si>
    <t xml:space="preserve">Dolmar </t>
  </si>
  <si>
    <t xml:space="preserve">Simon Tranter </t>
  </si>
  <si>
    <t xml:space="preserve">Stihl MS 461 </t>
  </si>
  <si>
    <t xml:space="preserve">Andrew Campbell </t>
  </si>
  <si>
    <t xml:space="preserve">Mark Edwards </t>
  </si>
  <si>
    <t xml:space="preserve">Husqvarna 372XP </t>
  </si>
  <si>
    <t xml:space="preserve">Dewi Williams </t>
  </si>
  <si>
    <t xml:space="preserve">Richard Elliott </t>
  </si>
  <si>
    <t xml:space="preserve">Competitor </t>
  </si>
  <si>
    <t xml:space="preserve">Category </t>
  </si>
  <si>
    <t xml:space="preserve">Points </t>
  </si>
  <si>
    <t xml:space="preserve">Total points </t>
  </si>
  <si>
    <t xml:space="preserve">Felling score </t>
  </si>
  <si>
    <t xml:space="preserve">Fitting another chain </t>
  </si>
  <si>
    <t xml:space="preserve">Bucking by combined cuts </t>
  </si>
  <si>
    <t xml:space="preserve">Precision bucking </t>
  </si>
  <si>
    <t xml:space="preserve">Limbing </t>
  </si>
  <si>
    <t xml:space="preserve">Gethin Rees Jones </t>
  </si>
  <si>
    <t xml:space="preserve">U24 </t>
  </si>
  <si>
    <t>Husqvarna 572XP</t>
  </si>
  <si>
    <t>Professional</t>
  </si>
  <si>
    <t xml:space="preserve">Chainsaw manufacturer and model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</si>
</sst>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/>
    <xf numFmtId="0" fontId="0" fillId="0" borderId="1" xfId="0" applyBorder="1"/>
    <xf numFmtId="0" fontId="0" fillId="0" borderId="3" xfId="0" applyFont="1" applyBorder="1"/>
    <xf numFmtId="0" fontId="0" fillId="0" borderId="4" xfId="0" applyFont="1" applyBorder="1"/>
    <xf numFmtId="0" fontId="0" fillId="0" borderId="6" xfId="0" applyBorder="1"/>
    <xf numFmtId="0" fontId="0" fillId="0" borderId="8" xfId="0" applyBorder="1"/>
    <xf numFmtId="0" fontId="0" fillId="0" borderId="9" xfId="0" applyFont="1" applyBorder="1"/>
    <xf numFmtId="0" fontId="0" fillId="0" borderId="6" xfId="0" applyFont="1" applyBorder="1"/>
    <xf numFmtId="0" fontId="0" fillId="0" borderId="8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0" xfId="0" applyFont="1"/>
    <xf numFmtId="0" fontId="1" fillId="0" borderId="5" xfId="0" applyFont="1" applyBorder="1"/>
    <xf numFmtId="0" fontId="2" fillId="0" borderId="0" xfId="0" applyFont="1"/>
    <xf numFmtId="0" fontId="1" fillId="0" borderId="0" xfId="0" applyFont="1" applyBorder="1"/>
    <xf numFmtId="0" fontId="0" fillId="0" borderId="0" xfId="0" applyFont="1" applyBorder="1"/>
    <xf numFmtId="0" fontId="1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0" fontId="1" fillId="0" borderId="4" xfId="0" applyFont="1" applyBorder="1" applyAlignment="1">
      <alignment wrapText="1"/>
    </xf>
    <xf numFmtId="0" fontId="1" fillId="0" borderId="3" xfId="0" applyFont="1" applyBorder="1" applyAlignment="1">
      <alignment horizontal="center"/>
    </xf>
    <xf numFmtId="1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61238-2F35-804A-A552-B8B9A1B230FC}">
  <dimension ref="A1:L38"/>
  <sheetViews>
    <sheetView tabSelected="1" zoomScale="120" zoomScaleNormal="120" workbookViewId="0">
      <selection activeCell="N16" sqref="N16"/>
    </sheetView>
  </sheetViews>
  <sheetFormatPr baseColWidth="10" defaultRowHeight="21" x14ac:dyDescent="0.25"/>
  <cols>
    <col min="1" max="1" width="10.83203125" style="19"/>
    <col min="2" max="2" width="16" style="17" customWidth="1"/>
    <col min="3" max="3" width="6.1640625" customWidth="1"/>
    <col min="4" max="4" width="11" customWidth="1"/>
    <col min="5" max="5" width="12" bestFit="1" customWidth="1"/>
    <col min="6" max="6" width="18.83203125" bestFit="1" customWidth="1"/>
    <col min="7" max="7" width="23" bestFit="1" customWidth="1"/>
    <col min="8" max="8" width="15.6640625" bestFit="1" customWidth="1"/>
    <col min="9" max="9" width="8.1640625" bestFit="1" customWidth="1"/>
    <col min="10" max="10" width="3" customWidth="1"/>
    <col min="11" max="11" width="11.33203125" bestFit="1" customWidth="1"/>
    <col min="12" max="12" width="16" bestFit="1" customWidth="1"/>
  </cols>
  <sheetData>
    <row r="1" spans="1:12" ht="10" customHeight="1" thickBot="1" x14ac:dyDescent="0.3">
      <c r="C1" s="1"/>
      <c r="F1" s="2"/>
      <c r="G1" s="2"/>
      <c r="H1" s="2"/>
      <c r="I1" s="2"/>
    </row>
    <row r="2" spans="1:12" ht="52" x14ac:dyDescent="0.25">
      <c r="B2" s="12" t="s">
        <v>10</v>
      </c>
      <c r="C2" s="13"/>
      <c r="D2" s="13" t="s">
        <v>11</v>
      </c>
      <c r="E2" s="26" t="s">
        <v>12</v>
      </c>
      <c r="F2" s="26"/>
      <c r="G2" s="26"/>
      <c r="H2" s="26"/>
      <c r="I2" s="26"/>
      <c r="J2" s="13"/>
      <c r="K2" s="13" t="s">
        <v>13</v>
      </c>
      <c r="L2" s="25" t="s">
        <v>23</v>
      </c>
    </row>
    <row r="3" spans="1:12" ht="22" thickBot="1" x14ac:dyDescent="0.3">
      <c r="B3" s="14"/>
      <c r="C3" s="15"/>
      <c r="D3" s="15"/>
      <c r="E3" s="15" t="s">
        <v>14</v>
      </c>
      <c r="F3" s="15" t="s">
        <v>15</v>
      </c>
      <c r="G3" s="15" t="s">
        <v>16</v>
      </c>
      <c r="H3" s="15" t="s">
        <v>17</v>
      </c>
      <c r="I3" s="15" t="s">
        <v>18</v>
      </c>
      <c r="J3" s="15"/>
      <c r="K3" s="15"/>
      <c r="L3" s="16"/>
    </row>
    <row r="4" spans="1:12" ht="10" customHeight="1" thickBot="1" x14ac:dyDescent="0.3">
      <c r="C4" s="1"/>
      <c r="D4" s="1"/>
      <c r="J4" s="1"/>
      <c r="K4" s="1"/>
      <c r="L4" s="1"/>
    </row>
    <row r="5" spans="1:12" x14ac:dyDescent="0.25">
      <c r="A5" s="19">
        <f>L8</f>
        <v>4907</v>
      </c>
      <c r="B5" s="12" t="s">
        <v>9</v>
      </c>
      <c r="C5" s="5">
        <v>1</v>
      </c>
      <c r="D5" s="5" t="s">
        <v>22</v>
      </c>
      <c r="E5" s="5">
        <v>659</v>
      </c>
      <c r="F5" s="5">
        <v>112</v>
      </c>
      <c r="G5" s="5">
        <v>177</v>
      </c>
      <c r="H5" s="5">
        <v>243</v>
      </c>
      <c r="I5" s="5">
        <v>458</v>
      </c>
      <c r="J5" s="5"/>
      <c r="K5" s="5">
        <f>SUM(E5:I5)</f>
        <v>1649</v>
      </c>
      <c r="L5" s="6" t="s">
        <v>0</v>
      </c>
    </row>
    <row r="6" spans="1:12" x14ac:dyDescent="0.25">
      <c r="B6" s="18"/>
      <c r="C6" s="3">
        <v>2</v>
      </c>
      <c r="D6" s="3"/>
      <c r="E6" s="3">
        <v>647</v>
      </c>
      <c r="F6" s="3">
        <v>106</v>
      </c>
      <c r="G6" s="3">
        <v>190</v>
      </c>
      <c r="H6" s="3">
        <v>233</v>
      </c>
      <c r="I6" s="3">
        <v>456</v>
      </c>
      <c r="J6" s="3"/>
      <c r="K6" s="3">
        <f t="shared" ref="K6" si="0">SUM(E6:I6)</f>
        <v>1632</v>
      </c>
      <c r="L6" s="10"/>
    </row>
    <row r="7" spans="1:12" x14ac:dyDescent="0.25">
      <c r="A7" s="27">
        <f>A5/3</f>
        <v>1635.6666666666667</v>
      </c>
      <c r="B7" s="18"/>
      <c r="C7" s="3">
        <v>3</v>
      </c>
      <c r="D7" s="3"/>
      <c r="E7" s="3">
        <v>658</v>
      </c>
      <c r="F7" s="3">
        <v>112</v>
      </c>
      <c r="G7" s="3">
        <v>176</v>
      </c>
      <c r="H7" s="3">
        <v>236</v>
      </c>
      <c r="I7" s="3">
        <v>444</v>
      </c>
      <c r="J7" s="3"/>
      <c r="K7" s="3">
        <f>SUM(E7:I7)</f>
        <v>1626</v>
      </c>
      <c r="L7" s="10"/>
    </row>
    <row r="8" spans="1:12" ht="22" thickBot="1" x14ac:dyDescent="0.3">
      <c r="B8" s="14"/>
      <c r="C8" s="11"/>
      <c r="D8" s="11"/>
      <c r="E8" s="11"/>
      <c r="F8" s="11"/>
      <c r="G8" s="11"/>
      <c r="H8" s="11"/>
      <c r="I8" s="11"/>
      <c r="J8" s="11"/>
      <c r="K8" s="11"/>
      <c r="L8" s="9">
        <f>SUM(K5:K7)</f>
        <v>4907</v>
      </c>
    </row>
    <row r="9" spans="1:12" ht="10" customHeight="1" thickBot="1" x14ac:dyDescent="0.3"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19">
        <f>L13</f>
        <v>4654</v>
      </c>
      <c r="B10" s="12" t="s">
        <v>1</v>
      </c>
      <c r="C10" s="5">
        <v>1</v>
      </c>
      <c r="D10" s="5" t="s">
        <v>22</v>
      </c>
      <c r="E10" s="5">
        <v>659</v>
      </c>
      <c r="F10" s="5">
        <v>112</v>
      </c>
      <c r="G10" s="5">
        <v>189</v>
      </c>
      <c r="H10" s="5">
        <v>221</v>
      </c>
      <c r="I10" s="5">
        <v>402</v>
      </c>
      <c r="J10" s="5"/>
      <c r="K10" s="5">
        <f>SUM(E10:I10)</f>
        <v>1583</v>
      </c>
      <c r="L10" s="6" t="s">
        <v>2</v>
      </c>
    </row>
    <row r="11" spans="1:12" x14ac:dyDescent="0.25">
      <c r="B11" s="18"/>
      <c r="C11" s="3">
        <v>2</v>
      </c>
      <c r="D11" s="3"/>
      <c r="E11" s="3">
        <v>658</v>
      </c>
      <c r="F11" s="3">
        <v>118</v>
      </c>
      <c r="G11" s="3">
        <v>128</v>
      </c>
      <c r="H11" s="3">
        <v>212</v>
      </c>
      <c r="I11" s="3">
        <v>406</v>
      </c>
      <c r="J11" s="3"/>
      <c r="K11" s="3">
        <f t="shared" ref="K11:K12" si="1">SUM(E11:I11)</f>
        <v>1522</v>
      </c>
      <c r="L11" s="10"/>
    </row>
    <row r="12" spans="1:12" x14ac:dyDescent="0.25">
      <c r="A12" s="27">
        <f>A10/3</f>
        <v>1551.3333333333333</v>
      </c>
      <c r="B12" s="18"/>
      <c r="C12" s="3">
        <v>3</v>
      </c>
      <c r="D12" s="3"/>
      <c r="E12" s="3">
        <v>658</v>
      </c>
      <c r="F12" s="3">
        <v>120</v>
      </c>
      <c r="G12" s="3">
        <v>171</v>
      </c>
      <c r="H12" s="3">
        <v>228</v>
      </c>
      <c r="I12" s="3">
        <v>372</v>
      </c>
      <c r="J12" s="3"/>
      <c r="K12" s="3">
        <f t="shared" si="1"/>
        <v>1549</v>
      </c>
      <c r="L12" s="10"/>
    </row>
    <row r="13" spans="1:12" ht="22" thickBot="1" x14ac:dyDescent="0.3">
      <c r="B13" s="14"/>
      <c r="C13" s="11"/>
      <c r="D13" s="11"/>
      <c r="E13" s="11"/>
      <c r="F13" s="11"/>
      <c r="G13" s="11"/>
      <c r="H13" s="11"/>
      <c r="I13" s="11"/>
      <c r="J13" s="11"/>
      <c r="K13" s="11"/>
      <c r="L13" s="9">
        <f>SUM(K10:K12)</f>
        <v>4654</v>
      </c>
    </row>
    <row r="14" spans="1:12" ht="10" customHeight="1" thickBot="1" x14ac:dyDescent="0.3"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4"/>
    </row>
    <row r="15" spans="1:12" x14ac:dyDescent="0.25">
      <c r="A15" s="19">
        <f>L18</f>
        <v>4648</v>
      </c>
      <c r="B15" s="12" t="s">
        <v>6</v>
      </c>
      <c r="C15" s="5">
        <v>1</v>
      </c>
      <c r="D15" s="5" t="s">
        <v>22</v>
      </c>
      <c r="E15" s="5">
        <v>635</v>
      </c>
      <c r="F15" s="5">
        <v>106</v>
      </c>
      <c r="G15" s="5">
        <v>157</v>
      </c>
      <c r="H15" s="5">
        <v>162</v>
      </c>
      <c r="I15" s="5">
        <v>440</v>
      </c>
      <c r="J15" s="5"/>
      <c r="K15" s="5">
        <f>SUM(E15:I15)</f>
        <v>1500</v>
      </c>
      <c r="L15" s="6" t="s">
        <v>7</v>
      </c>
    </row>
    <row r="16" spans="1:12" x14ac:dyDescent="0.25">
      <c r="B16" s="18"/>
      <c r="C16" s="3">
        <v>2</v>
      </c>
      <c r="D16" s="3"/>
      <c r="E16" s="3">
        <v>611</v>
      </c>
      <c r="F16" s="3">
        <v>112</v>
      </c>
      <c r="G16" s="3">
        <v>169</v>
      </c>
      <c r="H16" s="3">
        <v>233</v>
      </c>
      <c r="I16" s="3">
        <v>436</v>
      </c>
      <c r="J16" s="3"/>
      <c r="K16" s="3">
        <f>SUM(E16:I16)</f>
        <v>1561</v>
      </c>
      <c r="L16" s="10"/>
    </row>
    <row r="17" spans="1:12" x14ac:dyDescent="0.25">
      <c r="A17" s="27">
        <f>A15/3</f>
        <v>1549.3333333333333</v>
      </c>
      <c r="B17" s="18"/>
      <c r="C17" s="3">
        <v>3</v>
      </c>
      <c r="D17" s="3"/>
      <c r="E17" s="3">
        <v>647</v>
      </c>
      <c r="F17" s="3">
        <v>116</v>
      </c>
      <c r="G17" s="3">
        <v>193</v>
      </c>
      <c r="H17" s="3">
        <v>243</v>
      </c>
      <c r="I17" s="3">
        <v>388</v>
      </c>
      <c r="J17" s="3"/>
      <c r="K17" s="3">
        <f>SUM(E17:I17)</f>
        <v>1587</v>
      </c>
      <c r="L17" s="10"/>
    </row>
    <row r="18" spans="1:12" ht="22" thickBot="1" x14ac:dyDescent="0.3">
      <c r="B18" s="14"/>
      <c r="C18" s="11"/>
      <c r="D18" s="11"/>
      <c r="E18" s="11"/>
      <c r="F18" s="11"/>
      <c r="G18" s="11"/>
      <c r="H18" s="11"/>
      <c r="I18" s="11"/>
      <c r="J18" s="11"/>
      <c r="K18" s="11"/>
      <c r="L18" s="9">
        <f>SUM(K15:K17)</f>
        <v>4648</v>
      </c>
    </row>
    <row r="19" spans="1:12" ht="10" customHeight="1" thickBot="1" x14ac:dyDescent="0.3"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1:12" x14ac:dyDescent="0.25">
      <c r="A20" s="19">
        <f>L23</f>
        <v>4619</v>
      </c>
      <c r="B20" s="12" t="s">
        <v>5</v>
      </c>
      <c r="C20" s="5">
        <v>1</v>
      </c>
      <c r="D20" s="5" t="s">
        <v>22</v>
      </c>
      <c r="E20" s="5">
        <v>631</v>
      </c>
      <c r="F20" s="5">
        <v>94</v>
      </c>
      <c r="G20" s="5">
        <v>171</v>
      </c>
      <c r="H20" s="5">
        <v>229</v>
      </c>
      <c r="I20" s="5">
        <v>398</v>
      </c>
      <c r="J20" s="5"/>
      <c r="K20" s="5">
        <f>SUM(E20:I20)</f>
        <v>1523</v>
      </c>
      <c r="L20" s="6" t="s">
        <v>21</v>
      </c>
    </row>
    <row r="21" spans="1:12" x14ac:dyDescent="0.25">
      <c r="B21" s="18"/>
      <c r="C21" s="3">
        <v>2</v>
      </c>
      <c r="D21" s="3"/>
      <c r="E21" s="3">
        <v>652</v>
      </c>
      <c r="F21" s="3">
        <v>124</v>
      </c>
      <c r="G21" s="3">
        <v>176</v>
      </c>
      <c r="H21" s="3">
        <v>223</v>
      </c>
      <c r="I21" s="3">
        <v>386</v>
      </c>
      <c r="J21" s="3"/>
      <c r="K21" s="3">
        <f>SUM(E21:I21)</f>
        <v>1561</v>
      </c>
      <c r="L21" s="10"/>
    </row>
    <row r="22" spans="1:12" x14ac:dyDescent="0.25">
      <c r="A22" s="27">
        <f>A20/3</f>
        <v>1539.6666666666667</v>
      </c>
      <c r="B22" s="18"/>
      <c r="C22" s="3">
        <v>3</v>
      </c>
      <c r="D22" s="3"/>
      <c r="E22" s="3">
        <v>651</v>
      </c>
      <c r="F22" s="3">
        <v>102</v>
      </c>
      <c r="G22" s="3">
        <v>168</v>
      </c>
      <c r="H22" s="3">
        <v>232</v>
      </c>
      <c r="I22" s="3">
        <v>382</v>
      </c>
      <c r="J22" s="3"/>
      <c r="K22" s="3">
        <f>SUM(E22:I22)</f>
        <v>1535</v>
      </c>
      <c r="L22" s="10"/>
    </row>
    <row r="23" spans="1:12" ht="22" thickBot="1" x14ac:dyDescent="0.3">
      <c r="B23" s="14"/>
      <c r="C23" s="11"/>
      <c r="D23" s="11"/>
      <c r="E23" s="11"/>
      <c r="F23" s="11"/>
      <c r="G23" s="11"/>
      <c r="H23" s="11"/>
      <c r="I23" s="11"/>
      <c r="J23" s="11"/>
      <c r="K23" s="11"/>
      <c r="L23" s="9">
        <f>SUM(K20:K22)</f>
        <v>4619</v>
      </c>
    </row>
    <row r="24" spans="1:12" ht="10" customHeight="1" thickBot="1" x14ac:dyDescent="0.3"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9">
        <f>L28</f>
        <v>4593</v>
      </c>
      <c r="B25" s="12" t="s">
        <v>3</v>
      </c>
      <c r="C25" s="5">
        <v>1</v>
      </c>
      <c r="D25" s="5" t="s">
        <v>22</v>
      </c>
      <c r="E25" s="5">
        <v>647</v>
      </c>
      <c r="F25" s="5">
        <v>120</v>
      </c>
      <c r="G25" s="5">
        <v>182</v>
      </c>
      <c r="H25" s="5">
        <v>219</v>
      </c>
      <c r="I25" s="5">
        <v>380</v>
      </c>
      <c r="J25" s="5"/>
      <c r="K25" s="5">
        <f>SUM(E25:I25)</f>
        <v>1548</v>
      </c>
      <c r="L25" s="6" t="s">
        <v>4</v>
      </c>
    </row>
    <row r="26" spans="1:12" x14ac:dyDescent="0.25">
      <c r="B26" s="18"/>
      <c r="C26" s="3">
        <v>2</v>
      </c>
      <c r="D26" s="3"/>
      <c r="E26" s="3">
        <v>660</v>
      </c>
      <c r="F26" s="3">
        <v>104</v>
      </c>
      <c r="G26" s="3">
        <v>147</v>
      </c>
      <c r="H26" s="3">
        <v>229</v>
      </c>
      <c r="I26" s="3">
        <v>406</v>
      </c>
      <c r="J26" s="3"/>
      <c r="K26" s="3">
        <f t="shared" ref="K26:K27" si="2">SUM(E26:I26)</f>
        <v>1546</v>
      </c>
      <c r="L26" s="10"/>
    </row>
    <row r="27" spans="1:12" x14ac:dyDescent="0.25">
      <c r="A27" s="27">
        <f>A25/3</f>
        <v>1531</v>
      </c>
      <c r="B27" s="18"/>
      <c r="C27" s="3">
        <v>3</v>
      </c>
      <c r="D27" s="3"/>
      <c r="E27" s="3">
        <v>641</v>
      </c>
      <c r="F27" s="3">
        <v>112</v>
      </c>
      <c r="G27" s="3">
        <v>146</v>
      </c>
      <c r="H27" s="3">
        <v>218</v>
      </c>
      <c r="I27" s="3">
        <v>382</v>
      </c>
      <c r="J27" s="3"/>
      <c r="K27" s="3">
        <f t="shared" si="2"/>
        <v>1499</v>
      </c>
      <c r="L27" s="10"/>
    </row>
    <row r="28" spans="1:12" ht="22" thickBot="1" x14ac:dyDescent="0.3">
      <c r="B28" s="14"/>
      <c r="C28" s="11"/>
      <c r="D28" s="11"/>
      <c r="E28" s="11"/>
      <c r="F28" s="11"/>
      <c r="G28" s="11"/>
      <c r="H28" s="11"/>
      <c r="I28" s="11"/>
      <c r="J28" s="11"/>
      <c r="K28" s="11"/>
      <c r="L28" s="9">
        <f>SUM(K25:K27)</f>
        <v>4593</v>
      </c>
    </row>
    <row r="29" spans="1:12" ht="10" customHeight="1" thickBot="1" x14ac:dyDescent="0.3"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9">
        <f>L33</f>
        <v>4551</v>
      </c>
      <c r="B30" s="12" t="s">
        <v>8</v>
      </c>
      <c r="C30" s="5">
        <v>1</v>
      </c>
      <c r="D30" s="5" t="s">
        <v>22</v>
      </c>
      <c r="E30" s="5">
        <v>620</v>
      </c>
      <c r="F30" s="5">
        <v>118</v>
      </c>
      <c r="G30" s="5">
        <v>186</v>
      </c>
      <c r="H30" s="5">
        <v>155</v>
      </c>
      <c r="I30" s="5">
        <v>386</v>
      </c>
      <c r="J30" s="5"/>
      <c r="K30" s="5">
        <f>SUM(E30:I30)</f>
        <v>1465</v>
      </c>
      <c r="L30" s="6" t="s">
        <v>0</v>
      </c>
    </row>
    <row r="31" spans="1:12" x14ac:dyDescent="0.25">
      <c r="B31" s="18"/>
      <c r="C31" s="3">
        <v>2</v>
      </c>
      <c r="D31" s="3"/>
      <c r="E31" s="3">
        <v>637</v>
      </c>
      <c r="F31" s="3">
        <v>118</v>
      </c>
      <c r="G31" s="3">
        <v>168</v>
      </c>
      <c r="H31" s="3">
        <v>241</v>
      </c>
      <c r="I31" s="3">
        <v>420</v>
      </c>
      <c r="J31" s="3"/>
      <c r="K31" s="3">
        <f>SUM(E31:I31)</f>
        <v>1584</v>
      </c>
      <c r="L31" s="10"/>
    </row>
    <row r="32" spans="1:12" x14ac:dyDescent="0.25">
      <c r="A32" s="27">
        <f>A30/3</f>
        <v>1517</v>
      </c>
      <c r="B32" s="18"/>
      <c r="C32" s="3">
        <v>3</v>
      </c>
      <c r="D32" s="3"/>
      <c r="E32" s="3">
        <v>647</v>
      </c>
      <c r="F32" s="3">
        <v>84</v>
      </c>
      <c r="G32" s="3">
        <v>165</v>
      </c>
      <c r="H32" s="3">
        <v>236</v>
      </c>
      <c r="I32" s="3">
        <v>370</v>
      </c>
      <c r="J32" s="3"/>
      <c r="K32" s="3">
        <f t="shared" ref="K32" si="3">SUM(E32:I32)</f>
        <v>1502</v>
      </c>
      <c r="L32" s="10"/>
    </row>
    <row r="33" spans="1:12" ht="22" thickBot="1" x14ac:dyDescent="0.3">
      <c r="B33" s="14"/>
      <c r="C33" s="11"/>
      <c r="D33" s="11"/>
      <c r="E33" s="11"/>
      <c r="F33" s="11"/>
      <c r="G33" s="11"/>
      <c r="H33" s="11"/>
      <c r="I33" s="11"/>
      <c r="J33" s="11"/>
      <c r="K33" s="11"/>
      <c r="L33" s="9">
        <f>SUM(K30:K32)</f>
        <v>4551</v>
      </c>
    </row>
    <row r="34" spans="1:12" ht="10" customHeight="1" thickBot="1" x14ac:dyDescent="0.3">
      <c r="C34" s="1"/>
      <c r="D34" s="1"/>
      <c r="E34" s="1"/>
      <c r="F34" s="1"/>
      <c r="G34" s="1"/>
      <c r="H34" s="1"/>
      <c r="I34" s="1"/>
      <c r="J34" s="1"/>
      <c r="L34" s="1"/>
    </row>
    <row r="35" spans="1:12" x14ac:dyDescent="0.25">
      <c r="A35" s="19">
        <f>L38</f>
        <v>3758</v>
      </c>
      <c r="B35" s="12" t="s">
        <v>19</v>
      </c>
      <c r="C35" s="5">
        <v>1</v>
      </c>
      <c r="D35" s="5" t="s">
        <v>20</v>
      </c>
      <c r="E35" s="5">
        <v>545</v>
      </c>
      <c r="F35" s="5">
        <v>106</v>
      </c>
      <c r="G35" s="5">
        <v>68</v>
      </c>
      <c r="H35" s="5">
        <v>158</v>
      </c>
      <c r="I35" s="5">
        <v>304</v>
      </c>
      <c r="J35" s="5"/>
      <c r="K35" s="5">
        <f>SUM(E35:I35)</f>
        <v>1181</v>
      </c>
      <c r="L35" s="6" t="s">
        <v>0</v>
      </c>
    </row>
    <row r="36" spans="1:12" x14ac:dyDescent="0.25">
      <c r="B36" s="18"/>
      <c r="C36" s="3">
        <v>2</v>
      </c>
      <c r="D36" s="4"/>
      <c r="E36" s="4">
        <v>446</v>
      </c>
      <c r="F36" s="4">
        <v>99</v>
      </c>
      <c r="G36" s="4">
        <v>166</v>
      </c>
      <c r="H36" s="4">
        <v>220</v>
      </c>
      <c r="I36" s="4">
        <v>270</v>
      </c>
      <c r="J36" s="4"/>
      <c r="K36" s="3">
        <f>SUM(E36:I36)</f>
        <v>1201</v>
      </c>
      <c r="L36" s="7"/>
    </row>
    <row r="37" spans="1:12" x14ac:dyDescent="0.25">
      <c r="A37" s="27">
        <f>A35/3</f>
        <v>1252.6666666666667</v>
      </c>
      <c r="B37" s="18"/>
      <c r="C37" s="3">
        <v>3</v>
      </c>
      <c r="D37" s="4"/>
      <c r="E37" s="4">
        <v>566</v>
      </c>
      <c r="F37" s="4">
        <v>90</v>
      </c>
      <c r="G37" s="4">
        <v>162</v>
      </c>
      <c r="H37" s="4">
        <v>228</v>
      </c>
      <c r="I37" s="4">
        <v>330</v>
      </c>
      <c r="J37" s="4"/>
      <c r="K37" s="3">
        <f>SUM(E37:I37)</f>
        <v>1376</v>
      </c>
      <c r="L37" s="7"/>
    </row>
    <row r="38" spans="1:12" ht="22" thickBot="1" x14ac:dyDescent="0.3">
      <c r="B38" s="14"/>
      <c r="C38" s="8"/>
      <c r="D38" s="8"/>
      <c r="E38" s="8"/>
      <c r="F38" s="8"/>
      <c r="G38" s="8"/>
      <c r="H38" s="8"/>
      <c r="I38" s="8"/>
      <c r="J38" s="8"/>
      <c r="K38" s="8"/>
      <c r="L38" s="9">
        <f>SUM(K35:K37)</f>
        <v>3758</v>
      </c>
    </row>
  </sheetData>
  <mergeCells count="1">
    <mergeCell ref="E2:I2"/>
  </mergeCells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J Siddons</dc:creator>
  <cp:lastModifiedBy>Richard J Siddons</cp:lastModifiedBy>
  <dcterms:created xsi:type="dcterms:W3CDTF">2019-08-30T09:29:04Z</dcterms:created>
  <dcterms:modified xsi:type="dcterms:W3CDTF">2019-09-06T20:23:29Z</dcterms:modified>
</cp:coreProperties>
</file>